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Deud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1B55C4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0A8"/>
      </patternFill>
    </fill>
    <fill>
      <patternFill patternType="solid">
        <fgColor rgb="001B55C4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165" fontId="0" fillId="2" borderId="1" pivotButton="0" quotePrefix="0" xfId="0"/>
    <xf numFmtId="0" fontId="0" fillId="0" borderId="1" pivotButton="0" quotePrefix="0" xfId="0"/>
    <xf numFmtId="1" fontId="0" fillId="0" borderId="1" pivotButton="0" quotePrefix="0" xfId="0"/>
    <xf numFmtId="164" fontId="0" fillId="0" borderId="1" pivotButton="0" quotePrefix="0" xfId="0"/>
    <xf numFmtId="0" fontId="5" fillId="0" borderId="1" pivotButton="0" quotePrefix="0" xfId="0"/>
    <xf numFmtId="164" fontId="5" fillId="0" borderId="1" pivotButton="0" quotePrefix="0" xfId="0"/>
  </cellXfs>
  <cellStyles count="1">
    <cellStyle name="Normal" xfId="0" builtinId="0" hidden="0"/>
  </cellStyles>
  <dxfs count="1">
    <dxf>
      <font>
        <b val="1"/>
      </font>
      <fill>
        <patternFill patternType="solid">
          <fgColor rgb="00E2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para salir de deudas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Deudas, apunta cada deuda: nombre, saldo pendiente, interés anual (TIN) y cuota mínima.</t>
        </is>
      </c>
    </row>
    <row r="6">
      <c r="B6" s="3" t="inlineStr">
        <is>
          <t>2. Escribe en la celda amarilla de arriba cuánto dinero extra puedes dedicar cada mes a pagar deudas.</t>
        </is>
      </c>
    </row>
    <row r="7">
      <c r="B7" s="3" t="inlineStr">
        <is>
          <t>3. Elige el método: bola de nieve (primero la deuda más pequeña) o avalancha (primero la de interés más alto).</t>
        </is>
      </c>
    </row>
    <row r="8">
      <c r="B8" s="3" t="inlineStr">
        <is>
          <t>4. La columna Orden te dice a qué deuda va el dinero extra. Paga el mínimo en todas y el extra en la número 1.</t>
        </is>
      </c>
    </row>
    <row r="9">
      <c r="B9" s="3" t="inlineStr">
        <is>
          <t>5. Cuando liquides una deuda, suma su cuota al dinero extra y pasa a la siguiente. Actualiza los saldos cada mes.</t>
        </is>
      </c>
    </row>
    <row r="10">
      <c r="B10" s="3" t="inlineStr"/>
    </row>
    <row r="11">
      <c r="B11" s="3" t="inlineStr">
        <is>
          <t>Las celdas amarillas son las que rellenas tú. El resto se calcula solo.</t>
        </is>
      </c>
    </row>
    <row r="12">
      <c r="B12" s="3" t="inlineStr">
        <is>
          <t>Sin moneda fija: los importes son números, sirve con euros, pesos, soles o dólares.</t>
        </is>
      </c>
    </row>
    <row r="13">
      <c r="B13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9" customWidth="1" min="5" max="5"/>
    <col width="15" customWidth="1" min="6" max="6"/>
    <col width="17" customWidth="1" min="7" max="7"/>
    <col width="14" customWidth="1" min="8" max="8"/>
  </cols>
  <sheetData>
    <row r="1">
      <c r="A1" s="4" t="inlineStr">
        <is>
          <t>Plan para salir de deudas</t>
        </is>
      </c>
    </row>
    <row r="2">
      <c r="A2" t="inlineStr">
        <is>
          <t>Dinero extra al mes</t>
        </is>
      </c>
      <c r="B2" s="5" t="n">
        <v>150</v>
      </c>
    </row>
    <row r="3">
      <c r="A3" t="inlineStr">
        <is>
          <t>Método</t>
        </is>
      </c>
      <c r="B3" s="6" t="inlineStr">
        <is>
          <t>Bola de nieve</t>
        </is>
      </c>
    </row>
    <row r="5">
      <c r="A5" s="7" t="inlineStr">
        <is>
          <t>Deuda</t>
        </is>
      </c>
      <c r="B5" s="7" t="inlineStr">
        <is>
          <t>Saldo pendiente</t>
        </is>
      </c>
      <c r="C5" s="7" t="inlineStr">
        <is>
          <t>Interés anual (TIN)</t>
        </is>
      </c>
      <c r="D5" s="7" t="inlineStr">
        <is>
          <t>Cuota mínima</t>
        </is>
      </c>
      <c r="E5" s="7" t="inlineStr">
        <is>
          <t>Orden</t>
        </is>
      </c>
      <c r="F5" s="7" t="inlineStr">
        <is>
          <t>Meses pagando el mínimo</t>
        </is>
      </c>
      <c r="G5" s="7" t="inlineStr">
        <is>
          <t>Intereses pagando el mínimo</t>
        </is>
      </c>
      <c r="H5" s="7" t="inlineStr">
        <is>
          <t>Interés al mes</t>
        </is>
      </c>
    </row>
    <row r="6">
      <c r="A6" s="6" t="inlineStr">
        <is>
          <t>Tarjeta de crédito</t>
        </is>
      </c>
      <c r="B6" s="5" t="n">
        <v>1800</v>
      </c>
      <c r="C6" s="8" t="n">
        <v>0.22</v>
      </c>
      <c r="D6" s="5" t="n">
        <v>60</v>
      </c>
      <c r="E6" s="9">
        <f>IF(OR(A6="",B6&lt;=0),"",IF($B$3="Avalancha",COUNTIFS($C$6:$C$17,"&gt;"&amp;C6,$B$6:$B$17,"&gt;0")+COUNTIFS($C$6:C6,C6,$B$6:B6,"&gt;0"),COUNTIFS($B$6:$B$17,"&lt;"&amp;B6,$B$6:$B$17,"&gt;0")+COUNTIFS($B$6:B6,B6)))</f>
        <v/>
      </c>
      <c r="F6" s="10">
        <f>IF(OR(A6="",B6&lt;=0),"",IF(C6=0,ROUNDUP(B6/D6,0),IF(D6&lt;=B6*C6/12,"La cuota no cubre los intereses",ROUNDUP(NPER(C6/12,-D6,B6),0))))</f>
        <v/>
      </c>
      <c r="G6" s="11">
        <f>IF(ISNUMBER(F6),MAX(0,F6*D6-B6),"")</f>
        <v/>
      </c>
      <c r="H6" s="11">
        <f>IF(OR(A6="",B6&lt;=0),"",B6*C6/12)</f>
        <v/>
      </c>
    </row>
    <row r="7">
      <c r="A7" s="6" t="inlineStr">
        <is>
          <t>Préstamo del coche</t>
        </is>
      </c>
      <c r="B7" s="5" t="n">
        <v>6500</v>
      </c>
      <c r="C7" s="8" t="n">
        <v>0.075</v>
      </c>
      <c r="D7" s="5" t="n">
        <v>180</v>
      </c>
      <c r="E7" s="9">
        <f>IF(OR(A7="",B7&lt;=0),"",IF($B$3="Avalancha",COUNTIFS($C$6:$C$17,"&gt;"&amp;C7,$B$6:$B$17,"&gt;0")+COUNTIFS($C$6:C7,C7,$B$6:B7,"&gt;0"),COUNTIFS($B$6:$B$17,"&lt;"&amp;B7,$B$6:$B$17,"&gt;0")+COUNTIFS($B$6:B7,B7)))</f>
        <v/>
      </c>
      <c r="F7" s="10">
        <f>IF(OR(A7="",B7&lt;=0),"",IF(C7=0,ROUNDUP(B7/D7,0),IF(D7&lt;=B7*C7/12,"La cuota no cubre los intereses",ROUNDUP(NPER(C7/12,-D7,B7),0))))</f>
        <v/>
      </c>
      <c r="G7" s="11">
        <f>IF(ISNUMBER(F7),MAX(0,F7*D7-B7),"")</f>
        <v/>
      </c>
      <c r="H7" s="11">
        <f>IF(OR(A7="",B7&lt;=0),"",B7*C7/12)</f>
        <v/>
      </c>
    </row>
    <row r="8">
      <c r="A8" s="6" t="inlineStr">
        <is>
          <t>Préstamo personal</t>
        </is>
      </c>
      <c r="B8" s="5" t="n">
        <v>3200</v>
      </c>
      <c r="C8" s="8" t="n">
        <v>0.11</v>
      </c>
      <c r="D8" s="5" t="n">
        <v>110</v>
      </c>
      <c r="E8" s="9">
        <f>IF(OR(A8="",B8&lt;=0),"",IF($B$3="Avalancha",COUNTIFS($C$6:$C$17,"&gt;"&amp;C8,$B$6:$B$17,"&gt;0")+COUNTIFS($C$6:C8,C8,$B$6:B8,"&gt;0"),COUNTIFS($B$6:$B$17,"&lt;"&amp;B8,$B$6:$B$17,"&gt;0")+COUNTIFS($B$6:B8,B8)))</f>
        <v/>
      </c>
      <c r="F8" s="10">
        <f>IF(OR(A8="",B8&lt;=0),"",IF(C8=0,ROUNDUP(B8/D8,0),IF(D8&lt;=B8*C8/12,"La cuota no cubre los intereses",ROUNDUP(NPER(C8/12,-D8,B8),0))))</f>
        <v/>
      </c>
      <c r="G8" s="11">
        <f>IF(ISNUMBER(F8),MAX(0,F8*D8-B8),"")</f>
        <v/>
      </c>
      <c r="H8" s="11">
        <f>IF(OR(A8="",B8&lt;=0),"",B8*C8/12)</f>
        <v/>
      </c>
    </row>
    <row r="9">
      <c r="A9" s="6" t="inlineStr">
        <is>
          <t>Compra a plazos</t>
        </is>
      </c>
      <c r="B9" s="5" t="n">
        <v>600</v>
      </c>
      <c r="C9" s="8" t="n">
        <v>0</v>
      </c>
      <c r="D9" s="5" t="n">
        <v>50</v>
      </c>
      <c r="E9" s="9">
        <f>IF(OR(A9="",B9&lt;=0),"",IF($B$3="Avalancha",COUNTIFS($C$6:$C$17,"&gt;"&amp;C9,$B$6:$B$17,"&gt;0")+COUNTIFS($C$6:C9,C9,$B$6:B9,"&gt;0"),COUNTIFS($B$6:$B$17,"&lt;"&amp;B9,$B$6:$B$17,"&gt;0")+COUNTIFS($B$6:B9,B9)))</f>
        <v/>
      </c>
      <c r="F9" s="10">
        <f>IF(OR(A9="",B9&lt;=0),"",IF(C9=0,ROUNDUP(B9/D9,0),IF(D9&lt;=B9*C9/12,"La cuota no cubre los intereses",ROUNDUP(NPER(C9/12,-D9,B9),0))))</f>
        <v/>
      </c>
      <c r="G9" s="11">
        <f>IF(ISNUMBER(F9),MAX(0,F9*D9-B9),"")</f>
        <v/>
      </c>
      <c r="H9" s="11">
        <f>IF(OR(A9="",B9&lt;=0),"",B9*C9/12)</f>
        <v/>
      </c>
    </row>
    <row r="10">
      <c r="A10" s="6" t="n"/>
      <c r="B10" s="5" t="n"/>
      <c r="C10" s="8" t="n"/>
      <c r="D10" s="5" t="n"/>
      <c r="E10" s="9">
        <f>IF(OR(A10="",B10&lt;=0),"",IF($B$3="Avalancha",COUNTIFS($C$6:$C$17,"&gt;"&amp;C10,$B$6:$B$17,"&gt;0")+COUNTIFS($C$6:C10,C10,$B$6:B10,"&gt;0"),COUNTIFS($B$6:$B$17,"&lt;"&amp;B10,$B$6:$B$17,"&gt;0")+COUNTIFS($B$6:B10,B10)))</f>
        <v/>
      </c>
      <c r="F10" s="10">
        <f>IF(OR(A10="",B10&lt;=0),"",IF(C10=0,ROUNDUP(B10/D10,0),IF(D10&lt;=B10*C10/12,"La cuota no cubre los intereses",ROUNDUP(NPER(C10/12,-D10,B10),0))))</f>
        <v/>
      </c>
      <c r="G10" s="11">
        <f>IF(ISNUMBER(F10),MAX(0,F10*D10-B10),"")</f>
        <v/>
      </c>
      <c r="H10" s="11">
        <f>IF(OR(A10="",B10&lt;=0),"",B10*C10/12)</f>
        <v/>
      </c>
    </row>
    <row r="11">
      <c r="A11" s="6" t="n"/>
      <c r="B11" s="5" t="n"/>
      <c r="C11" s="8" t="n"/>
      <c r="D11" s="5" t="n"/>
      <c r="E11" s="9">
        <f>IF(OR(A11="",B11&lt;=0),"",IF($B$3="Avalancha",COUNTIFS($C$6:$C$17,"&gt;"&amp;C11,$B$6:$B$17,"&gt;0")+COUNTIFS($C$6:C11,C11,$B$6:B11,"&gt;0"),COUNTIFS($B$6:$B$17,"&lt;"&amp;B11,$B$6:$B$17,"&gt;0")+COUNTIFS($B$6:B11,B11)))</f>
        <v/>
      </c>
      <c r="F11" s="10">
        <f>IF(OR(A11="",B11&lt;=0),"",IF(C11=0,ROUNDUP(B11/D11,0),IF(D11&lt;=B11*C11/12,"La cuota no cubre los intereses",ROUNDUP(NPER(C11/12,-D11,B11),0))))</f>
        <v/>
      </c>
      <c r="G11" s="11">
        <f>IF(ISNUMBER(F11),MAX(0,F11*D11-B11),"")</f>
        <v/>
      </c>
      <c r="H11" s="11">
        <f>IF(OR(A11="",B11&lt;=0),"",B11*C11/12)</f>
        <v/>
      </c>
    </row>
    <row r="12">
      <c r="A12" s="6" t="n"/>
      <c r="B12" s="5" t="n"/>
      <c r="C12" s="8" t="n"/>
      <c r="D12" s="5" t="n"/>
      <c r="E12" s="9">
        <f>IF(OR(A12="",B12&lt;=0),"",IF($B$3="Avalancha",COUNTIFS($C$6:$C$17,"&gt;"&amp;C12,$B$6:$B$17,"&gt;0")+COUNTIFS($C$6:C12,C12,$B$6:B12,"&gt;0"),COUNTIFS($B$6:$B$17,"&lt;"&amp;B12,$B$6:$B$17,"&gt;0")+COUNTIFS($B$6:B12,B12)))</f>
        <v/>
      </c>
      <c r="F12" s="10">
        <f>IF(OR(A12="",B12&lt;=0),"",IF(C12=0,ROUNDUP(B12/D12,0),IF(D12&lt;=B12*C12/12,"La cuota no cubre los intereses",ROUNDUP(NPER(C12/12,-D12,B12),0))))</f>
        <v/>
      </c>
      <c r="G12" s="11">
        <f>IF(ISNUMBER(F12),MAX(0,F12*D12-B12),"")</f>
        <v/>
      </c>
      <c r="H12" s="11">
        <f>IF(OR(A12="",B12&lt;=0),"",B12*C12/12)</f>
        <v/>
      </c>
    </row>
    <row r="13">
      <c r="A13" s="6" t="n"/>
      <c r="B13" s="5" t="n"/>
      <c r="C13" s="8" t="n"/>
      <c r="D13" s="5" t="n"/>
      <c r="E13" s="9">
        <f>IF(OR(A13="",B13&lt;=0),"",IF($B$3="Avalancha",COUNTIFS($C$6:$C$17,"&gt;"&amp;C13,$B$6:$B$17,"&gt;0")+COUNTIFS($C$6:C13,C13,$B$6:B13,"&gt;0"),COUNTIFS($B$6:$B$17,"&lt;"&amp;B13,$B$6:$B$17,"&gt;0")+COUNTIFS($B$6:B13,B13)))</f>
        <v/>
      </c>
      <c r="F13" s="10">
        <f>IF(OR(A13="",B13&lt;=0),"",IF(C13=0,ROUNDUP(B13/D13,0),IF(D13&lt;=B13*C13/12,"La cuota no cubre los intereses",ROUNDUP(NPER(C13/12,-D13,B13),0))))</f>
        <v/>
      </c>
      <c r="G13" s="11">
        <f>IF(ISNUMBER(F13),MAX(0,F13*D13-B13),"")</f>
        <v/>
      </c>
      <c r="H13" s="11">
        <f>IF(OR(A13="",B13&lt;=0),"",B13*C13/12)</f>
        <v/>
      </c>
    </row>
    <row r="14">
      <c r="A14" s="6" t="n"/>
      <c r="B14" s="5" t="n"/>
      <c r="C14" s="8" t="n"/>
      <c r="D14" s="5" t="n"/>
      <c r="E14" s="9">
        <f>IF(OR(A14="",B14&lt;=0),"",IF($B$3="Avalancha",COUNTIFS($C$6:$C$17,"&gt;"&amp;C14,$B$6:$B$17,"&gt;0")+COUNTIFS($C$6:C14,C14,$B$6:B14,"&gt;0"),COUNTIFS($B$6:$B$17,"&lt;"&amp;B14,$B$6:$B$17,"&gt;0")+COUNTIFS($B$6:B14,B14)))</f>
        <v/>
      </c>
      <c r="F14" s="10">
        <f>IF(OR(A14="",B14&lt;=0),"",IF(C14=0,ROUNDUP(B14/D14,0),IF(D14&lt;=B14*C14/12,"La cuota no cubre los intereses",ROUNDUP(NPER(C14/12,-D14,B14),0))))</f>
        <v/>
      </c>
      <c r="G14" s="11">
        <f>IF(ISNUMBER(F14),MAX(0,F14*D14-B14),"")</f>
        <v/>
      </c>
      <c r="H14" s="11">
        <f>IF(OR(A14="",B14&lt;=0),"",B14*C14/12)</f>
        <v/>
      </c>
    </row>
    <row r="15">
      <c r="A15" s="6" t="n"/>
      <c r="B15" s="5" t="n"/>
      <c r="C15" s="8" t="n"/>
      <c r="D15" s="5" t="n"/>
      <c r="E15" s="9">
        <f>IF(OR(A15="",B15&lt;=0),"",IF($B$3="Avalancha",COUNTIFS($C$6:$C$17,"&gt;"&amp;C15,$B$6:$B$17,"&gt;0")+COUNTIFS($C$6:C15,C15,$B$6:B15,"&gt;0"),COUNTIFS($B$6:$B$17,"&lt;"&amp;B15,$B$6:$B$17,"&gt;0")+COUNTIFS($B$6:B15,B15)))</f>
        <v/>
      </c>
      <c r="F15" s="10">
        <f>IF(OR(A15="",B15&lt;=0),"",IF(C15=0,ROUNDUP(B15/D15,0),IF(D15&lt;=B15*C15/12,"La cuota no cubre los intereses",ROUNDUP(NPER(C15/12,-D15,B15),0))))</f>
        <v/>
      </c>
      <c r="G15" s="11">
        <f>IF(ISNUMBER(F15),MAX(0,F15*D15-B15),"")</f>
        <v/>
      </c>
      <c r="H15" s="11">
        <f>IF(OR(A15="",B15&lt;=0),"",B15*C15/12)</f>
        <v/>
      </c>
    </row>
    <row r="16">
      <c r="A16" s="6" t="n"/>
      <c r="B16" s="5" t="n"/>
      <c r="C16" s="8" t="n"/>
      <c r="D16" s="5" t="n"/>
      <c r="E16" s="9">
        <f>IF(OR(A16="",B16&lt;=0),"",IF($B$3="Avalancha",COUNTIFS($C$6:$C$17,"&gt;"&amp;C16,$B$6:$B$17,"&gt;0")+COUNTIFS($C$6:C16,C16,$B$6:B16,"&gt;0"),COUNTIFS($B$6:$B$17,"&lt;"&amp;B16,$B$6:$B$17,"&gt;0")+COUNTIFS($B$6:B16,B16)))</f>
        <v/>
      </c>
      <c r="F16" s="10">
        <f>IF(OR(A16="",B16&lt;=0),"",IF(C16=0,ROUNDUP(B16/D16,0),IF(D16&lt;=B16*C16/12,"La cuota no cubre los intereses",ROUNDUP(NPER(C16/12,-D16,B16),0))))</f>
        <v/>
      </c>
      <c r="G16" s="11">
        <f>IF(ISNUMBER(F16),MAX(0,F16*D16-B16),"")</f>
        <v/>
      </c>
      <c r="H16" s="11">
        <f>IF(OR(A16="",B16&lt;=0),"",B16*C16/12)</f>
        <v/>
      </c>
    </row>
    <row r="17">
      <c r="A17" s="6" t="n"/>
      <c r="B17" s="5" t="n"/>
      <c r="C17" s="8" t="n"/>
      <c r="D17" s="5" t="n"/>
      <c r="E17" s="9">
        <f>IF(OR(A17="",B17&lt;=0),"",IF($B$3="Avalancha",COUNTIFS($C$6:$C$17,"&gt;"&amp;C17,$B$6:$B$17,"&gt;0")+COUNTIFS($C$6:C17,C17,$B$6:B17,"&gt;0"),COUNTIFS($B$6:$B$17,"&lt;"&amp;B17,$B$6:$B$17,"&gt;0")+COUNTIFS($B$6:B17,B17)))</f>
        <v/>
      </c>
      <c r="F17" s="10">
        <f>IF(OR(A17="",B17&lt;=0),"",IF(C17=0,ROUNDUP(B17/D17,0),IF(D17&lt;=B17*C17/12,"La cuota no cubre los intereses",ROUNDUP(NPER(C17/12,-D17,B17),0))))</f>
        <v/>
      </c>
      <c r="G17" s="11">
        <f>IF(ISNUMBER(F17),MAX(0,F17*D17-B17),"")</f>
        <v/>
      </c>
      <c r="H17" s="11">
        <f>IF(OR(A17="",B17&lt;=0),"",B17*C17/12)</f>
        <v/>
      </c>
    </row>
    <row r="18">
      <c r="A18" s="12" t="inlineStr">
        <is>
          <t>Total</t>
        </is>
      </c>
      <c r="B18" s="13">
        <f>SUM(B6:B17)</f>
        <v/>
      </c>
      <c r="D18" s="13">
        <f>SUM(D6:D17)</f>
        <v/>
      </c>
      <c r="G18" s="13">
        <f>SUM(G6:G17)</f>
        <v/>
      </c>
      <c r="H18" s="13">
        <f>SUM(H6:H17)</f>
        <v/>
      </c>
    </row>
    <row r="20">
      <c r="A20" s="9" t="inlineStr">
        <is>
          <t>Pago mensual total</t>
        </is>
      </c>
      <c r="B20" s="13">
        <f>D18+B2</f>
        <v/>
      </c>
    </row>
    <row r="21">
      <c r="A21" s="2" t="inlineStr">
        <is>
          <t>La deuda marcada en verde (orden 1) recibe el dinero extra este mes.</t>
        </is>
      </c>
    </row>
  </sheetData>
  <conditionalFormatting sqref="A6:H17">
    <cfRule type="expression" priority="1" dxfId="0">
      <formula>$E6=1</formula>
    </cfRule>
  </conditionalFormatting>
  <dataValidations count="1">
    <dataValidation sqref="B3" showDropDown="0" showInputMessage="0" showErrorMessage="0" allowBlank="0" type="list">
      <formula1>"Bola de nieve,Avalancha"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para salir de deudas</dc:title>
  <dcterms:created xsi:type="dcterms:W3CDTF">2026-09-28T07:39:23Z</dcterms:created>
  <dcterms:modified xsi:type="dcterms:W3CDTF">2026-09-28T07:39:23Z</dcterms:modified>
</cp:coreProperties>
</file>